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moe\OneDrive\Skrivebord\"/>
    </mc:Choice>
  </mc:AlternateContent>
  <xr:revisionPtr revIDLastSave="0" documentId="8_{07477B6C-C288-4FEB-95E3-0EE02CD7BFF2}" xr6:coauthVersionLast="47" xr6:coauthVersionMax="47" xr10:uidLastSave="{00000000-0000-0000-0000-000000000000}"/>
  <bookViews>
    <workbookView xWindow="-108" yWindow="-108" windowWidth="23256" windowHeight="12576" xr2:uid="{E25A7E15-BEFF-4C66-A714-13594F00434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C58" i="1"/>
  <c r="C29" i="1"/>
  <c r="C23" i="1"/>
  <c r="C16" i="1"/>
  <c r="C11" i="1"/>
  <c r="C66" i="1" l="1"/>
  <c r="C31" i="1"/>
  <c r="C68" i="1" l="1"/>
</calcChain>
</file>

<file path=xl/sharedStrings.xml><?xml version="1.0" encoding="utf-8"?>
<sst xmlns="http://schemas.openxmlformats.org/spreadsheetml/2006/main" count="62" uniqueCount="60">
  <si>
    <t xml:space="preserve"> </t>
  </si>
  <si>
    <t>KONTINGENTER</t>
  </si>
  <si>
    <t>Seniorer</t>
  </si>
  <si>
    <t>Sponsorer</t>
  </si>
  <si>
    <t>Ungseniorer</t>
  </si>
  <si>
    <t>Juniorer</t>
  </si>
  <si>
    <t>Hverdags</t>
  </si>
  <si>
    <t>Passive</t>
  </si>
  <si>
    <t>Long Distance</t>
  </si>
  <si>
    <t>Junior sponsorer</t>
  </si>
  <si>
    <t>Kontingent i alt</t>
  </si>
  <si>
    <t>INDSKUD</t>
  </si>
  <si>
    <t>Indskud Seniorer</t>
  </si>
  <si>
    <t>Indskud Flex / Hverdags</t>
  </si>
  <si>
    <t>Indskud i alt</t>
  </si>
  <si>
    <t>GREENFEE INDTÆGTER</t>
  </si>
  <si>
    <t>Greenfee</t>
  </si>
  <si>
    <t>Træner</t>
  </si>
  <si>
    <t>Diverse</t>
  </si>
  <si>
    <t>Fejlindtast i kasseapparat</t>
  </si>
  <si>
    <t xml:space="preserve">Greenfee indtægter i alt </t>
  </si>
  <si>
    <t>ØVRIGE INDTÆGTER</t>
  </si>
  <si>
    <t>Indtægt Matcher og Turneringer</t>
  </si>
  <si>
    <t>Reklameindtægter</t>
  </si>
  <si>
    <t>Diverse indtægter</t>
  </si>
  <si>
    <t>Øvrige indtægter i alt</t>
  </si>
  <si>
    <t>OMSÆTNING I ALT</t>
  </si>
  <si>
    <t>ADMINISTRATION</t>
  </si>
  <si>
    <t>Sekretariat</t>
  </si>
  <si>
    <t>Porto</t>
  </si>
  <si>
    <t>IT-hardware</t>
  </si>
  <si>
    <t>IT- Vedligehold</t>
  </si>
  <si>
    <t>Kontorartikler</t>
  </si>
  <si>
    <t>Hjertestarter</t>
  </si>
  <si>
    <t>Matcher og Turneringer</t>
  </si>
  <si>
    <t>Træner udgifter</t>
  </si>
  <si>
    <t>e-conomic</t>
  </si>
  <si>
    <t>GolfBox</t>
  </si>
  <si>
    <t>One.com</t>
  </si>
  <si>
    <t>BackUp og domæner</t>
  </si>
  <si>
    <t>Dankort, Nets og DIBS</t>
  </si>
  <si>
    <t>DGU indkøb diverse</t>
  </si>
  <si>
    <t>DGU Kontingent og forsikring</t>
  </si>
  <si>
    <t>Medlemsudgifter</t>
  </si>
  <si>
    <t>Kval og regionsgolf</t>
  </si>
  <si>
    <t>Banen</t>
  </si>
  <si>
    <t>Bestyrelsen, møder, kørsel m.m.</t>
  </si>
  <si>
    <t>Eksterne møder og kurser</t>
  </si>
  <si>
    <t>Repræsentation og gaver</t>
  </si>
  <si>
    <t>Generalforsamling</t>
  </si>
  <si>
    <t>Regnskabsassistance</t>
  </si>
  <si>
    <t>Administration i alt</t>
  </si>
  <si>
    <t>LEJEUDGIFTER</t>
  </si>
  <si>
    <t>Baneleje</t>
  </si>
  <si>
    <t>Greenfee leje</t>
  </si>
  <si>
    <t>Lokaleleje</t>
  </si>
  <si>
    <t>Lejeudgifter i alt</t>
  </si>
  <si>
    <t>UDGIFTER I ALT</t>
  </si>
  <si>
    <t>RESULTAT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</si>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</sst>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" fontId="6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4" fontId="7" fillId="0" borderId="0" xfId="0" applyNumberFormat="1" applyFont="1"/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72C7-AE9A-4EB0-A713-75C91039BB70}">
  <dimension ref="A1:D76"/>
  <sheetViews>
    <sheetView tabSelected="1" workbookViewId="0">
      <selection activeCell="A2" sqref="A2"/>
    </sheetView>
  </sheetViews>
  <sheetFormatPr defaultRowHeight="14.4" x14ac:dyDescent="0.3"/>
  <cols>
    <col min="1" max="1" width="5.44140625" style="3" bestFit="1" customWidth="1"/>
    <col min="2" max="2" width="26.44140625" style="4" bestFit="1" customWidth="1"/>
    <col min="3" max="3" width="18.88671875" style="4" customWidth="1"/>
  </cols>
  <sheetData>
    <row r="1" spans="1:4" ht="23.4" x14ac:dyDescent="0.45">
      <c r="A1" s="1" t="s">
        <v>0</v>
      </c>
      <c r="B1" s="1" t="s">
        <v>0</v>
      </c>
      <c r="C1" s="7" t="s">
        <v>59</v>
      </c>
    </row>
    <row r="2" spans="1:4" ht="15.6" x14ac:dyDescent="0.3">
      <c r="A2" s="8">
        <v>1001</v>
      </c>
      <c r="B2" s="9" t="s">
        <v>1</v>
      </c>
      <c r="C2" s="10"/>
      <c r="D2" s="11"/>
    </row>
    <row r="3" spans="1:4" ht="15.6" x14ac:dyDescent="0.3">
      <c r="A3" s="12">
        <v>1010</v>
      </c>
      <c r="B3" s="13" t="s">
        <v>2</v>
      </c>
      <c r="C3" s="14">
        <v>1230000</v>
      </c>
      <c r="D3" s="11"/>
    </row>
    <row r="4" spans="1:4" ht="15.6" x14ac:dyDescent="0.3">
      <c r="A4" s="12">
        <v>1020</v>
      </c>
      <c r="B4" s="13" t="s">
        <v>3</v>
      </c>
      <c r="C4" s="14">
        <v>12000</v>
      </c>
      <c r="D4" s="11"/>
    </row>
    <row r="5" spans="1:4" ht="15.6" x14ac:dyDescent="0.3">
      <c r="A5" s="12">
        <v>1025</v>
      </c>
      <c r="B5" s="13" t="s">
        <v>4</v>
      </c>
      <c r="C5" s="14">
        <v>18000</v>
      </c>
      <c r="D5" s="11"/>
    </row>
    <row r="6" spans="1:4" ht="15.6" x14ac:dyDescent="0.3">
      <c r="A6" s="12">
        <v>1030</v>
      </c>
      <c r="B6" s="13" t="s">
        <v>5</v>
      </c>
      <c r="C6" s="14">
        <v>12000</v>
      </c>
      <c r="D6" s="11"/>
    </row>
    <row r="7" spans="1:4" ht="15.6" x14ac:dyDescent="0.3">
      <c r="A7" s="12">
        <v>1040</v>
      </c>
      <c r="B7" s="13" t="s">
        <v>6</v>
      </c>
      <c r="C7" s="14">
        <v>60000</v>
      </c>
      <c r="D7" s="11"/>
    </row>
    <row r="8" spans="1:4" ht="15.6" x14ac:dyDescent="0.3">
      <c r="A8" s="12">
        <v>1050</v>
      </c>
      <c r="B8" s="13" t="s">
        <v>7</v>
      </c>
      <c r="C8" s="14">
        <v>6750</v>
      </c>
      <c r="D8" s="11"/>
    </row>
    <row r="9" spans="1:4" ht="15.6" x14ac:dyDescent="0.3">
      <c r="A9" s="12">
        <v>1060</v>
      </c>
      <c r="B9" s="13" t="s">
        <v>8</v>
      </c>
      <c r="C9" s="14">
        <v>26000</v>
      </c>
      <c r="D9" s="11"/>
    </row>
    <row r="10" spans="1:4" ht="15.6" x14ac:dyDescent="0.3">
      <c r="A10" s="12">
        <v>1070</v>
      </c>
      <c r="B10" s="13" t="s">
        <v>9</v>
      </c>
      <c r="C10" s="14">
        <v>800</v>
      </c>
      <c r="D10" s="11"/>
    </row>
    <row r="11" spans="1:4" ht="15.6" x14ac:dyDescent="0.3">
      <c r="A11" s="8">
        <v>1099</v>
      </c>
      <c r="B11" s="9" t="s">
        <v>10</v>
      </c>
      <c r="C11" s="10">
        <f t="shared" ref="C11" si="0">SUM(C3:C10)</f>
        <v>1365550</v>
      </c>
      <c r="D11" s="11"/>
    </row>
    <row r="12" spans="1:4" ht="15.6" x14ac:dyDescent="0.3">
      <c r="A12" s="8"/>
      <c r="B12" s="9"/>
      <c r="C12" s="10"/>
      <c r="D12" s="11"/>
    </row>
    <row r="13" spans="1:4" ht="15.6" x14ac:dyDescent="0.3">
      <c r="A13" s="8">
        <v>1110</v>
      </c>
      <c r="B13" s="9" t="s">
        <v>11</v>
      </c>
      <c r="C13" s="10"/>
      <c r="D13" s="11"/>
    </row>
    <row r="14" spans="1:4" ht="15.6" x14ac:dyDescent="0.3">
      <c r="A14" s="12">
        <v>1120</v>
      </c>
      <c r="B14" s="13" t="s">
        <v>12</v>
      </c>
      <c r="C14" s="14">
        <v>0</v>
      </c>
      <c r="D14" s="11"/>
    </row>
    <row r="15" spans="1:4" ht="15.6" x14ac:dyDescent="0.3">
      <c r="A15" s="12">
        <v>1130</v>
      </c>
      <c r="B15" s="13" t="s">
        <v>13</v>
      </c>
      <c r="C15" s="14">
        <v>0</v>
      </c>
      <c r="D15" s="11"/>
    </row>
    <row r="16" spans="1:4" ht="15.6" x14ac:dyDescent="0.3">
      <c r="A16" s="8">
        <v>1150</v>
      </c>
      <c r="B16" s="9" t="s">
        <v>14</v>
      </c>
      <c r="C16" s="10">
        <f t="shared" ref="C16" si="1">SUM(C14:C15)</f>
        <v>0</v>
      </c>
      <c r="D16" s="11"/>
    </row>
    <row r="17" spans="1:4" ht="15.6" x14ac:dyDescent="0.3">
      <c r="A17" s="8"/>
      <c r="B17" s="9"/>
      <c r="C17" s="10"/>
      <c r="D17" s="11"/>
    </row>
    <row r="18" spans="1:4" ht="15.6" x14ac:dyDescent="0.3">
      <c r="A18" s="8">
        <v>1200</v>
      </c>
      <c r="B18" s="9" t="s">
        <v>15</v>
      </c>
      <c r="C18" s="10"/>
      <c r="D18" s="11"/>
    </row>
    <row r="19" spans="1:4" ht="15.6" x14ac:dyDescent="0.3">
      <c r="A19" s="12">
        <v>1209</v>
      </c>
      <c r="B19" s="13" t="s">
        <v>16</v>
      </c>
      <c r="C19" s="14">
        <v>330000</v>
      </c>
      <c r="D19" s="11"/>
    </row>
    <row r="20" spans="1:4" ht="15.6" x14ac:dyDescent="0.3">
      <c r="A20" s="12">
        <v>1218</v>
      </c>
      <c r="B20" s="13" t="s">
        <v>17</v>
      </c>
      <c r="C20" s="14">
        <v>0</v>
      </c>
      <c r="D20" s="11"/>
    </row>
    <row r="21" spans="1:4" ht="15.6" x14ac:dyDescent="0.3">
      <c r="A21" s="12">
        <v>1220</v>
      </c>
      <c r="B21" s="13" t="s">
        <v>18</v>
      </c>
      <c r="C21" s="14">
        <v>0</v>
      </c>
      <c r="D21" s="11"/>
    </row>
    <row r="22" spans="1:4" ht="15.6" x14ac:dyDescent="0.3">
      <c r="A22" s="12">
        <v>1249</v>
      </c>
      <c r="B22" s="13" t="s">
        <v>19</v>
      </c>
      <c r="C22" s="14">
        <v>0</v>
      </c>
      <c r="D22" s="11"/>
    </row>
    <row r="23" spans="1:4" ht="15.6" x14ac:dyDescent="0.3">
      <c r="A23" s="8">
        <v>1250</v>
      </c>
      <c r="B23" s="9" t="s">
        <v>20</v>
      </c>
      <c r="C23" s="10">
        <f t="shared" ref="C23" si="2">SUM(C19:C22)</f>
        <v>330000</v>
      </c>
      <c r="D23" s="11"/>
    </row>
    <row r="24" spans="1:4" ht="15.6" x14ac:dyDescent="0.3">
      <c r="A24" s="8"/>
      <c r="B24" s="9"/>
      <c r="C24" s="10"/>
      <c r="D24" s="11"/>
    </row>
    <row r="25" spans="1:4" ht="15.6" x14ac:dyDescent="0.3">
      <c r="A25" s="8">
        <v>1300</v>
      </c>
      <c r="B25" s="9" t="s">
        <v>21</v>
      </c>
      <c r="C25" s="10"/>
      <c r="D25" s="11"/>
    </row>
    <row r="26" spans="1:4" ht="31.2" x14ac:dyDescent="0.3">
      <c r="A26" s="12">
        <v>1320</v>
      </c>
      <c r="B26" s="13" t="s">
        <v>22</v>
      </c>
      <c r="C26" s="14">
        <v>8000</v>
      </c>
      <c r="D26" s="11"/>
    </row>
    <row r="27" spans="1:4" ht="15.6" x14ac:dyDescent="0.3">
      <c r="A27" s="12">
        <v>1530</v>
      </c>
      <c r="B27" s="13" t="s">
        <v>23</v>
      </c>
      <c r="C27" s="14">
        <v>0</v>
      </c>
      <c r="D27" s="11"/>
    </row>
    <row r="28" spans="1:4" ht="15.6" x14ac:dyDescent="0.3">
      <c r="A28" s="12">
        <v>1540</v>
      </c>
      <c r="B28" s="13" t="s">
        <v>24</v>
      </c>
      <c r="C28" s="14">
        <v>0</v>
      </c>
      <c r="D28" s="11"/>
    </row>
    <row r="29" spans="1:4" ht="15.6" x14ac:dyDescent="0.3">
      <c r="A29" s="8">
        <v>1550</v>
      </c>
      <c r="B29" s="9" t="s">
        <v>25</v>
      </c>
      <c r="C29" s="10">
        <f t="shared" ref="C29" si="3">SUM(C26:C28)</f>
        <v>8000</v>
      </c>
      <c r="D29" s="11"/>
    </row>
    <row r="30" spans="1:4" ht="15.6" x14ac:dyDescent="0.3">
      <c r="A30" s="12"/>
      <c r="B30" s="13"/>
      <c r="C30" s="14"/>
      <c r="D30" s="11"/>
    </row>
    <row r="31" spans="1:4" ht="15.6" x14ac:dyDescent="0.3">
      <c r="A31" s="8">
        <v>1599</v>
      </c>
      <c r="B31" s="9" t="s">
        <v>26</v>
      </c>
      <c r="C31" s="15">
        <f t="shared" ref="C31" si="4">C11+C16+C23+C29</f>
        <v>1703550</v>
      </c>
      <c r="D31" s="11"/>
    </row>
    <row r="32" spans="1:4" ht="15.6" x14ac:dyDescent="0.3">
      <c r="A32" s="8"/>
      <c r="B32" s="9"/>
      <c r="C32" s="10"/>
      <c r="D32" s="11"/>
    </row>
    <row r="33" spans="1:4" ht="15.6" x14ac:dyDescent="0.3">
      <c r="A33" s="8">
        <v>3000</v>
      </c>
      <c r="B33" s="9" t="s">
        <v>27</v>
      </c>
      <c r="C33" s="10"/>
      <c r="D33" s="11"/>
    </row>
    <row r="34" spans="1:4" ht="15.6" x14ac:dyDescent="0.3">
      <c r="A34" s="12">
        <v>3005</v>
      </c>
      <c r="B34" s="13" t="s">
        <v>28</v>
      </c>
      <c r="C34" s="14">
        <v>2000</v>
      </c>
      <c r="D34" s="11"/>
    </row>
    <row r="35" spans="1:4" ht="15.6" x14ac:dyDescent="0.3">
      <c r="A35" s="12">
        <v>3020</v>
      </c>
      <c r="B35" s="13" t="s">
        <v>29</v>
      </c>
      <c r="C35" s="14">
        <v>1500</v>
      </c>
      <c r="D35" s="11"/>
    </row>
    <row r="36" spans="1:4" ht="15.6" x14ac:dyDescent="0.3">
      <c r="A36" s="12">
        <v>3025</v>
      </c>
      <c r="B36" s="13" t="s">
        <v>30</v>
      </c>
      <c r="C36" s="14">
        <v>10000</v>
      </c>
      <c r="D36" s="11"/>
    </row>
    <row r="37" spans="1:4" ht="15.6" x14ac:dyDescent="0.3">
      <c r="A37" s="12">
        <v>3026</v>
      </c>
      <c r="B37" s="13" t="s">
        <v>31</v>
      </c>
      <c r="C37" s="14">
        <v>4000</v>
      </c>
      <c r="D37" s="11"/>
    </row>
    <row r="38" spans="1:4" ht="15.6" x14ac:dyDescent="0.3">
      <c r="A38" s="12">
        <v>3030</v>
      </c>
      <c r="B38" s="13" t="s">
        <v>32</v>
      </c>
      <c r="C38" s="14">
        <v>15000</v>
      </c>
      <c r="D38" s="11"/>
    </row>
    <row r="39" spans="1:4" ht="15.6" x14ac:dyDescent="0.3">
      <c r="A39" s="12">
        <v>3032</v>
      </c>
      <c r="B39" s="13" t="s">
        <v>33</v>
      </c>
      <c r="C39" s="14">
        <v>8800</v>
      </c>
      <c r="D39" s="11"/>
    </row>
    <row r="40" spans="1:4" ht="15.6" x14ac:dyDescent="0.3">
      <c r="A40" s="12">
        <v>3035</v>
      </c>
      <c r="B40" s="13" t="s">
        <v>34</v>
      </c>
      <c r="C40" s="14">
        <v>20000</v>
      </c>
      <c r="D40" s="11"/>
    </row>
    <row r="41" spans="1:4" ht="15.6" x14ac:dyDescent="0.3">
      <c r="A41" s="12">
        <v>3036</v>
      </c>
      <c r="B41" s="13" t="s">
        <v>35</v>
      </c>
      <c r="C41" s="14">
        <v>0</v>
      </c>
      <c r="D41" s="11"/>
    </row>
    <row r="42" spans="1:4" ht="15.6" x14ac:dyDescent="0.3">
      <c r="A42" s="12">
        <v>3040</v>
      </c>
      <c r="B42" s="13" t="s">
        <v>36</v>
      </c>
      <c r="C42" s="14">
        <v>7000</v>
      </c>
      <c r="D42" s="11"/>
    </row>
    <row r="43" spans="1:4" ht="15.6" x14ac:dyDescent="0.3">
      <c r="A43" s="12">
        <v>3041</v>
      </c>
      <c r="B43" s="13" t="s">
        <v>37</v>
      </c>
      <c r="C43" s="14">
        <v>26000</v>
      </c>
      <c r="D43" s="11"/>
    </row>
    <row r="44" spans="1:4" ht="15.6" x14ac:dyDescent="0.3">
      <c r="A44" s="12">
        <v>3042</v>
      </c>
      <c r="B44" s="13" t="s">
        <v>38</v>
      </c>
      <c r="C44" s="14">
        <v>2000</v>
      </c>
      <c r="D44" s="11"/>
    </row>
    <row r="45" spans="1:4" ht="15.6" x14ac:dyDescent="0.3">
      <c r="A45" s="12">
        <v>3043</v>
      </c>
      <c r="B45" s="13" t="s">
        <v>39</v>
      </c>
      <c r="C45" s="14">
        <v>70</v>
      </c>
      <c r="D45" s="11"/>
    </row>
    <row r="46" spans="1:4" ht="15.6" x14ac:dyDescent="0.3">
      <c r="A46" s="12">
        <v>3044</v>
      </c>
      <c r="B46" s="13" t="s">
        <v>40</v>
      </c>
      <c r="C46" s="14">
        <v>15000</v>
      </c>
      <c r="D46" s="11"/>
    </row>
    <row r="47" spans="1:4" ht="15.6" x14ac:dyDescent="0.3">
      <c r="A47" s="12">
        <v>3045</v>
      </c>
      <c r="B47" s="13" t="s">
        <v>41</v>
      </c>
      <c r="C47" s="14">
        <v>1000</v>
      </c>
      <c r="D47" s="11"/>
    </row>
    <row r="48" spans="1:4" ht="31.2" x14ac:dyDescent="0.3">
      <c r="A48" s="12">
        <v>3050</v>
      </c>
      <c r="B48" s="13" t="s">
        <v>42</v>
      </c>
      <c r="C48" s="14">
        <v>92000</v>
      </c>
      <c r="D48" s="11"/>
    </row>
    <row r="49" spans="1:4" ht="15.6" x14ac:dyDescent="0.3">
      <c r="A49" s="12">
        <v>3052</v>
      </c>
      <c r="B49" s="13" t="s">
        <v>43</v>
      </c>
      <c r="C49" s="14">
        <v>25000</v>
      </c>
      <c r="D49" s="11"/>
    </row>
    <row r="50" spans="1:4" ht="15.6" x14ac:dyDescent="0.3">
      <c r="A50" s="12">
        <v>3055</v>
      </c>
      <c r="B50" s="13" t="s">
        <v>44</v>
      </c>
      <c r="C50" s="14">
        <v>5000</v>
      </c>
      <c r="D50" s="11"/>
    </row>
    <row r="51" spans="1:4" ht="15.6" x14ac:dyDescent="0.3">
      <c r="A51" s="12">
        <v>3065</v>
      </c>
      <c r="B51" s="13" t="s">
        <v>45</v>
      </c>
      <c r="C51" s="14">
        <v>1000</v>
      </c>
      <c r="D51" s="11"/>
    </row>
    <row r="52" spans="1:4" ht="31.2" x14ac:dyDescent="0.3">
      <c r="A52" s="12">
        <v>3070</v>
      </c>
      <c r="B52" s="13" t="s">
        <v>46</v>
      </c>
      <c r="C52" s="14">
        <v>6000</v>
      </c>
      <c r="D52" s="11"/>
    </row>
    <row r="53" spans="1:4" ht="15.6" x14ac:dyDescent="0.3">
      <c r="A53" s="12">
        <v>3075</v>
      </c>
      <c r="B53" s="13" t="s">
        <v>47</v>
      </c>
      <c r="C53" s="14">
        <v>4000</v>
      </c>
      <c r="D53" s="11"/>
    </row>
    <row r="54" spans="1:4" ht="15.6" x14ac:dyDescent="0.3">
      <c r="A54" s="12">
        <v>3080</v>
      </c>
      <c r="B54" s="13" t="s">
        <v>48</v>
      </c>
      <c r="C54" s="14">
        <v>1000</v>
      </c>
      <c r="D54" s="11"/>
    </row>
    <row r="55" spans="1:4" ht="15.6" x14ac:dyDescent="0.3">
      <c r="A55" s="12">
        <v>3085</v>
      </c>
      <c r="B55" s="13" t="s">
        <v>49</v>
      </c>
      <c r="C55" s="14">
        <v>4000</v>
      </c>
      <c r="D55" s="11"/>
    </row>
    <row r="56" spans="1:4" ht="15.6" x14ac:dyDescent="0.3">
      <c r="A56" s="12">
        <v>3090</v>
      </c>
      <c r="B56" s="13" t="s">
        <v>50</v>
      </c>
      <c r="C56" s="14">
        <v>0</v>
      </c>
      <c r="D56" s="11"/>
    </row>
    <row r="57" spans="1:4" ht="15.6" x14ac:dyDescent="0.3">
      <c r="A57" s="12">
        <v>3095</v>
      </c>
      <c r="B57" s="13" t="s">
        <v>18</v>
      </c>
      <c r="C57" s="14">
        <v>0</v>
      </c>
      <c r="D57" s="11"/>
    </row>
    <row r="58" spans="1:4" ht="15.6" x14ac:dyDescent="0.3">
      <c r="A58" s="8">
        <v>3099</v>
      </c>
      <c r="B58" s="9" t="s">
        <v>51</v>
      </c>
      <c r="C58" s="10">
        <f t="shared" ref="C58" si="5">SUM(C34:C57)</f>
        <v>250370</v>
      </c>
      <c r="D58" s="11"/>
    </row>
    <row r="59" spans="1:4" ht="15.6" x14ac:dyDescent="0.3">
      <c r="A59" s="8"/>
      <c r="B59" s="9"/>
      <c r="C59" s="10"/>
      <c r="D59" s="11"/>
    </row>
    <row r="60" spans="1:4" ht="15.6" x14ac:dyDescent="0.3">
      <c r="A60" s="12">
        <v>4145</v>
      </c>
      <c r="B60" s="9" t="s">
        <v>52</v>
      </c>
      <c r="C60" s="14"/>
      <c r="D60" s="11"/>
    </row>
    <row r="61" spans="1:4" ht="15.6" x14ac:dyDescent="0.3">
      <c r="A61" s="12">
        <v>4146</v>
      </c>
      <c r="B61" s="13" t="s">
        <v>53</v>
      </c>
      <c r="C61" s="14">
        <v>1145000</v>
      </c>
      <c r="D61" s="11"/>
    </row>
    <row r="62" spans="1:4" ht="15.6" x14ac:dyDescent="0.3">
      <c r="A62" s="12">
        <v>4147</v>
      </c>
      <c r="B62" s="13" t="s">
        <v>54</v>
      </c>
      <c r="C62" s="14">
        <v>290000</v>
      </c>
      <c r="D62" s="11"/>
    </row>
    <row r="63" spans="1:4" ht="15.6" x14ac:dyDescent="0.3">
      <c r="A63" s="12">
        <v>4148</v>
      </c>
      <c r="B63" s="13" t="s">
        <v>55</v>
      </c>
      <c r="C63" s="14">
        <v>24100</v>
      </c>
      <c r="D63" s="11"/>
    </row>
    <row r="64" spans="1:4" ht="15.6" x14ac:dyDescent="0.3">
      <c r="A64" s="16">
        <v>4149</v>
      </c>
      <c r="B64" s="17" t="s">
        <v>56</v>
      </c>
      <c r="C64" s="10">
        <f t="shared" ref="C64" si="6">SUM(C61:C63)</f>
        <v>1459100</v>
      </c>
      <c r="D64" s="11"/>
    </row>
    <row r="65" spans="1:4" ht="15.6" x14ac:dyDescent="0.3">
      <c r="A65" s="16"/>
      <c r="B65" s="17"/>
      <c r="C65" s="10"/>
      <c r="D65" s="11"/>
    </row>
    <row r="66" spans="1:4" ht="15.6" x14ac:dyDescent="0.3">
      <c r="A66" s="16"/>
      <c r="B66" s="17" t="s">
        <v>57</v>
      </c>
      <c r="C66" s="10">
        <f t="shared" ref="C66" si="7">C58+C64</f>
        <v>1709470</v>
      </c>
      <c r="D66" s="11"/>
    </row>
    <row r="67" spans="1:4" ht="15.6" x14ac:dyDescent="0.3">
      <c r="A67" s="18"/>
      <c r="B67" s="11"/>
      <c r="C67" s="14"/>
      <c r="D67" s="11"/>
    </row>
    <row r="68" spans="1:4" ht="15.6" x14ac:dyDescent="0.3">
      <c r="A68" s="16">
        <v>4700</v>
      </c>
      <c r="B68" s="17" t="s">
        <v>58</v>
      </c>
      <c r="C68" s="10">
        <f t="shared" ref="C68" si="8">C31-C66</f>
        <v>-5920</v>
      </c>
      <c r="D68" s="11"/>
    </row>
    <row r="69" spans="1:4" x14ac:dyDescent="0.3">
      <c r="C69" s="2"/>
    </row>
    <row r="70" spans="1:4" x14ac:dyDescent="0.3">
      <c r="B70" s="5"/>
      <c r="C70" s="6"/>
    </row>
    <row r="73" spans="1:4" x14ac:dyDescent="0.3">
      <c r="B73"/>
      <c r="C73"/>
    </row>
    <row r="74" spans="1:4" x14ac:dyDescent="0.3">
      <c r="B74"/>
      <c r="C74"/>
    </row>
    <row r="75" spans="1:4" x14ac:dyDescent="0.3">
      <c r="B75"/>
      <c r="C75"/>
    </row>
    <row r="76" spans="1:4" x14ac:dyDescent="0.3">
      <c r="B76"/>
      <c r="C7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Kasserer</dc:creator>
  <cp:lastModifiedBy>Jens Møller</cp:lastModifiedBy>
  <cp:lastPrinted>2023-01-31T14:06:25Z</cp:lastPrinted>
  <dcterms:created xsi:type="dcterms:W3CDTF">2021-06-13T09:28:12Z</dcterms:created>
  <dcterms:modified xsi:type="dcterms:W3CDTF">2023-02-07T12:30:29Z</dcterms:modified>
</cp:coreProperties>
</file>